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тмц!$A$1:$AA$31</definedName>
  </definedNames>
  <calcPr calcId="125725"/>
</workbook>
</file>

<file path=xl/calcChain.xml><?xml version="1.0" encoding="utf-8"?>
<calcChain xmlns="http://schemas.openxmlformats.org/spreadsheetml/2006/main">
  <c r="Z7" i="4"/>
  <c r="Z8"/>
  <c r="Z9"/>
  <c r="Z10"/>
  <c r="Z11"/>
  <c r="Z12"/>
  <c r="Z13"/>
  <c r="Z14"/>
  <c r="Z15"/>
  <c r="Z16"/>
  <c r="Z17"/>
  <c r="Z18"/>
  <c r="Z19"/>
  <c r="Z20"/>
  <c r="Z21"/>
  <c r="Z22"/>
  <c r="Z23"/>
  <c r="L24"/>
  <c r="Z6" l="1"/>
  <c r="Z24" s="1"/>
  <c r="M24"/>
  <c r="N24"/>
  <c r="O24"/>
  <c r="P24"/>
</calcChain>
</file>

<file path=xl/sharedStrings.xml><?xml version="1.0" encoding="utf-8"?>
<sst xmlns="http://schemas.openxmlformats.org/spreadsheetml/2006/main" count="207" uniqueCount="113">
  <si>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</si>
  <si>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</si>
  <si>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</si>
  <si>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</si>
  <si>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</si>
  <si>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</si>
  <si>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</si>
  <si>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</si>
  <si>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</si>
  <si>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</si>
  <si>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</si>
  <si>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</si>
  <si>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</si>
  <si>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</si>
  <si>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</si>
  <si>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</si>
  <si>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</si>
  <si>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</si>
  <si>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</si>
  <si>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</si>
  <si>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</si>
  <si>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</si>
  <si>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</si>
  <si>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</si>
  <si>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</si>
  <si>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</si>
  <si>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</si>
  <si>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</si>
  <si>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</si>
  <si>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</si>
  <si>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</si>
  <si>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</si>
  <si>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</si>
  <si>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</si>
  <si>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</si>
  <si>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</si>
  <si>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</si>
  <si>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</si>
  <si>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</si>
  <si>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</si>
  <si>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</si>
  <si>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</si>
  <si>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ИТОГО лот 1:</t>
  </si>
  <si>
    <t>ООО "Энергокомфорт". Карелия"</t>
  </si>
  <si>
    <t>г. Петрозаводск, ул. Гоголя, д. 60</t>
  </si>
  <si>
    <t>ЭКК-03-19</t>
  </si>
  <si>
    <t>Блок питания ATX Chieftec CTG-550C (или эквивалент)</t>
  </si>
  <si>
    <t>ГОСТ Р 54364-2011</t>
  </si>
  <si>
    <t>Аккумулятор CSB HR-1234WF2 (12V, 9Ah) для UPS (или эквивалент)</t>
  </si>
  <si>
    <t>ГОСТ 26881-86</t>
  </si>
  <si>
    <t>Картридж HP 55Х (СЕ255Х), Оригинальный лазерный картридж HP LaserJet увеличенной емкости, Черный.</t>
  </si>
  <si>
    <t>ISO 9001/14001, ГОСТ 15150-69, ГОСТ 14192-96, ГОСТ 17527-2003, ГОСТ 13.2.014-2001</t>
  </si>
  <si>
    <t>Картридж HP 87Х (CF287X), Оригинальный лазерный картридж LaserJet , Черный (18 000 страниц).</t>
  </si>
  <si>
    <t>Картридж HP 37Х (CF237X), Оригинальный картридж увеличенной емкости для HP LaserJet, черный (25000 стр.)</t>
  </si>
  <si>
    <t>Картридж Xerox 106R01412, Оригинальный (экономичный)</t>
  </si>
  <si>
    <t>Флешка Transcend JetFlash 810 TS16GJF810 16 Гб (или эквивалент)</t>
  </si>
  <si>
    <t>ГОСТ 27459-87</t>
  </si>
  <si>
    <t>Диск жесткий SSD SATA2.5" 960GB TLC D3-S4610 SSDSC2KG960G801 INTEL (к действующим системам)</t>
  </si>
  <si>
    <t>ГОСТ 15150-69, ГОСТ 14192-96, ГОСТ 17527-2003, ГОСТ 13.2.014-2001</t>
  </si>
  <si>
    <t>Диск жесткий SATA 8TB 7200RPM 6GB/S 256MB ST8000NM0055 SEAGATE (к действующим системам)</t>
  </si>
  <si>
    <t>Диск DVD-диск Verbatim DVD-R 4.7Gb &lt;yп. 25 штук&gt; на шпинделе, printable (или эквивалент)</t>
  </si>
  <si>
    <t>ГОСТ 28376—89</t>
  </si>
  <si>
    <t>Диск жесткий SSD 2.5" 500Gb Samsung MZ-76E500BW (или эквивалент)</t>
  </si>
  <si>
    <t>ГОСТ Р 55266-2012</t>
  </si>
  <si>
    <t>Диск жесткий SSD SATA2.5" 480GB TLC D3-S4610 SSDSC2KG480G801 INTEL (к действующим системам)</t>
  </si>
  <si>
    <t>Термопаста Arctic Cooling МХ-4 (2019) 2г (или эквивалент)</t>
  </si>
  <si>
    <t>ГОСТ 6128-81</t>
  </si>
  <si>
    <t>Мышь Logitech SILENT В110 Black, USB, цвет черный (или эквивалент)</t>
  </si>
  <si>
    <t>Сетевая карта D-Link DGE-528T 10, 100, 1000 MBps PCI (или эквивалент)</t>
  </si>
  <si>
    <t>ГОСТ Р 53623-2009</t>
  </si>
  <si>
    <t>Кабель HDMI-HDMI 3м</t>
  </si>
  <si>
    <t>ГОСТ Р 55947-2014</t>
  </si>
  <si>
    <t>Системный телефон (IP) Panasonic KX-NT511ARUW IP телефон, эл-питание 220 В (Блок питания в комплекте) (или эквивалент)</t>
  </si>
  <si>
    <t>ГОСТ Р ИСО/МЭК 27033-3-2014</t>
  </si>
  <si>
    <t>Коммутатор D-Link Gigabit Switch DGS-1005D / I2A 5 x RJ45 (или эквивалент)</t>
  </si>
  <si>
    <t>26.20.40.110</t>
  </si>
  <si>
    <t>26.20</t>
  </si>
  <si>
    <t>27.20.23.190</t>
  </si>
  <si>
    <t>27.20</t>
  </si>
  <si>
    <t>26.20.40.190</t>
  </si>
  <si>
    <t>26.20.21.120</t>
  </si>
  <si>
    <t>26.20.21.110</t>
  </si>
  <si>
    <t>26.80.12.000</t>
  </si>
  <si>
    <t>26.80</t>
  </si>
  <si>
    <t>20.59.59.900</t>
  </si>
  <si>
    <t>20.59.5</t>
  </si>
  <si>
    <t>26.20.40.130</t>
  </si>
  <si>
    <t>27.32.13.157</t>
  </si>
  <si>
    <t>27.32.1</t>
  </si>
  <si>
    <t>26.30.2</t>
  </si>
  <si>
    <t>46.66</t>
  </si>
  <si>
    <t>26.30.11.190</t>
  </si>
  <si>
    <t>26.30.11</t>
  </si>
  <si>
    <t>ОКПД2</t>
  </si>
  <si>
    <t>ПВ000501</t>
  </si>
  <si>
    <t>ПВ000505</t>
  </si>
  <si>
    <t>ПВ000579</t>
  </si>
  <si>
    <t>ПВ000666</t>
  </si>
  <si>
    <t>ПВ000667</t>
  </si>
  <si>
    <t>ПВ000668</t>
  </si>
  <si>
    <t>ПВ000669</t>
  </si>
  <si>
    <t>ПВ000670</t>
  </si>
  <si>
    <t>ПВ000671</t>
  </si>
  <si>
    <t>ПВ000672</t>
  </si>
  <si>
    <t>ПВ000673</t>
  </si>
  <si>
    <t>ПВ000674</t>
  </si>
  <si>
    <t>ПВ000675</t>
  </si>
  <si>
    <t>ПВ000676</t>
  </si>
  <si>
    <t>ПВ001083</t>
  </si>
  <si>
    <t>ПВ001955</t>
  </si>
  <si>
    <t>ПД000098</t>
  </si>
  <si>
    <t>ПД000170</t>
  </si>
  <si>
    <t>Товар поставляется новый, не бывший в употреблении.
Дата изготовления Товара  - не ранее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</si>
</sst>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fonts count="14">
    <font>
      <sz val="10"/>
      <name val="Arial"/>
    </font>
    <font>
      <sz val="10"/>
      <name val="Arial"/>
      <family val="2"/>
      <charset val="204"/>
    </font>
    <font>
      <sz val="10"/>
      <name val="Arial Cyr"/>
      <family val="2"/>
      <charset val="204"/>
    </font>
    <font>
      <sz val="11"/>
      <name val="Times New Roman"/>
      <family val="1"/>
      <charset val="204"/>
    </font>
    <font>
      <b/>
      <sz val="12"/>
      <name val="Tahoma"/>
      <family val="2"/>
      <charset val="204"/>
    </font>
    <font>
      <b/>
      <sz val="10"/>
      <name val="Tahoma"/>
      <family val="2"/>
      <charset val="204"/>
    </font>
    <font>
      <sz val="10"/>
      <name val="Tahoma"/>
      <family val="2"/>
      <charset val="204"/>
    </font>
    <font>
      <b/>
      <sz val="10"/>
      <color rgb="FFFF0000"/>
      <name val="Tahoma"/>
      <family val="2"/>
      <charset val="204"/>
    </font>
    <font>
      <sz val="8"/>
      <name val="Arial"/>
      <family val="2"/>
    </font>
    <font>
      <sz val="11"/>
      <name val="Tahoma"/>
      <family val="2"/>
      <charset val="204"/>
    </font>
    <font>
      <sz val="8"/>
      <name val="Tahoma"/>
      <family val="2"/>
      <charset val="204"/>
    </font>
    <font>
      <sz val="8"/>
      <color theme="1"/>
      <name val="Tahoma"/>
      <family val="2"/>
      <charset val="204"/>
    </font>
    <font>
      <sz val="10"/>
      <name val="Times New Roman"/>
      <family val="1"/>
      <charset val="204"/>
    </font>
    <font>
      <sz val="9"/>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s>
  <cellStyleXfs count="4">
    <xf numFmtId="0" fontId="0" fillId="0" borderId="0" applyNumberFormat="0" applyFill="0" applyBorder="0" applyAlignment="0" applyProtection="0"/>
    <xf numFmtId="0" fontId="2" fillId="0" borderId="0"/>
    <xf numFmtId="0" fontId="8" fillId="0" borderId="0"/>
    <xf numFmtId="0" fontId="8" fillId="0" borderId="0"/>
  </cellStyleXfs>
  <cellXfs count="4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5"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left" vertical="center"/>
    </xf>
    <xf numFmtId="0" fontId="5" fillId="2" borderId="1" xfId="0" applyNumberFormat="1" applyFont="1" applyFill="1" applyBorder="1" applyAlignment="1" applyProtection="1">
      <alignment horizontal="center" vertical="center" textRotation="90" wrapText="1"/>
    </xf>
    <xf numFmtId="0" fontId="5" fillId="2" borderId="2" xfId="0" applyNumberFormat="1" applyFont="1" applyFill="1" applyBorder="1" applyAlignment="1" applyProtection="1">
      <alignment horizontal="center" vertical="center" textRotation="90" wrapText="1"/>
    </xf>
    <xf numFmtId="4" fontId="5" fillId="0" borderId="1" xfId="0" applyNumberFormat="1" applyFont="1" applyFill="1" applyBorder="1" applyAlignment="1" applyProtection="1">
      <alignment horizontal="center" vertical="center" wrapText="1"/>
    </xf>
    <xf numFmtId="4" fontId="5" fillId="0" borderId="2"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textRotation="90" wrapText="1"/>
    </xf>
    <xf numFmtId="0" fontId="5" fillId="2" borderId="6"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2" fontId="5" fillId="2"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4" fontId="6" fillId="2" borderId="4"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right"/>
    </xf>
    <xf numFmtId="0" fontId="10" fillId="0" borderId="1" xfId="3" applyFont="1" applyBorder="1" applyAlignment="1">
      <alignment horizontal="center" vertical="center" wrapText="1"/>
    </xf>
    <xf numFmtId="49" fontId="11" fillId="0" borderId="1" xfId="0" applyNumberFormat="1" applyFont="1" applyBorder="1" applyAlignment="1">
      <alignment horizontal="center" vertical="center" wrapText="1"/>
    </xf>
    <xf numFmtId="0" fontId="8" fillId="0" borderId="1" xfId="2" applyFont="1" applyBorder="1" applyAlignment="1">
      <alignment horizontal="center" vertical="center" wrapText="1"/>
    </xf>
    <xf numFmtId="0" fontId="5" fillId="2"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0" fontId="12" fillId="3" borderId="1" xfId="3" applyFont="1" applyFill="1" applyBorder="1" applyAlignment="1">
      <alignment horizontal="center" vertical="center" wrapText="1"/>
    </xf>
    <xf numFmtId="4" fontId="13" fillId="0" borderId="1" xfId="3" applyNumberFormat="1" applyFont="1" applyBorder="1" applyAlignment="1">
      <alignment horizontal="center" vertical="center" wrapText="1"/>
    </xf>
    <xf numFmtId="0" fontId="3" fillId="3" borderId="1" xfId="3" applyFont="1" applyFill="1" applyBorder="1" applyAlignment="1">
      <alignment horizontal="center" vertical="center" wrapText="1"/>
    </xf>
    <xf numFmtId="1" fontId="6" fillId="2" borderId="1" xfId="0" applyNumberFormat="1" applyFont="1" applyFill="1" applyBorder="1" applyAlignment="1" applyProtection="1">
      <alignment horizontal="center" vertical="center" wrapText="1"/>
    </xf>
    <xf numFmtId="1" fontId="6" fillId="2" borderId="2"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5" fillId="0" borderId="1" xfId="0" applyNumberFormat="1" applyFont="1" applyFill="1" applyBorder="1" applyAlignment="1" applyProtection="1">
      <alignment vertical="center" wrapText="1"/>
    </xf>
    <xf numFmtId="0" fontId="5" fillId="2" borderId="3" xfId="0" applyNumberFormat="1" applyFont="1" applyFill="1" applyBorder="1" applyAlignment="1" applyProtection="1">
      <alignment horizontal="center" vertical="center" wrapText="1"/>
    </xf>
    <xf numFmtId="0" fontId="5" fillId="2" borderId="4"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1" fillId="3" borderId="1" xfId="3" applyFont="1" applyFill="1" applyBorder="1" applyAlignment="1">
      <alignment horizontal="center" vertical="center" wrapText="1"/>
    </xf>
  </cellXfs>
  <cellStyles count="4">
    <cellStyle name="Обычный" xfId="0" builtinId="0"/>
    <cellStyle name="Обычный 2" xfId="2"/>
    <cellStyle name="Обычный_Лист1" xfId="3"/>
    <cellStyle name="Стиль 1" xfId="1"/>
  </cellStyles>
  <dxfs count="1">
    <dxf>
      <fill>
        <patternFill>
          <bgColor theme="5"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33"/>
  <sheetViews>
    <sheetView tabSelected="1" view="pageBreakPreview" topLeftCell="A4" zoomScale="80" zoomScaleNormal="86" zoomScaleSheetLayoutView="80" workbookViewId="0">
      <selection activeCell="D30" sqref="D30:AA30"/>
    </sheetView>
  </sheetViews>
  <sheetFormatPr defaultColWidth="8.85546875" defaultRowHeight="12.75"/>
  <cols>
    <col min="1" max="1" width="9.7109375" customWidth="1"/>
    <col min="2" max="2" width="9.140625" customWidth="1"/>
    <col min="3" max="3" width="10.5703125" customWidth="1"/>
    <col min="4" max="4" width="12.42578125" customWidth="1"/>
    <col min="5" max="5" width="11.5703125" customWidth="1"/>
    <col min="6" max="6" width="36.140625" style="1" customWidth="1"/>
    <col min="7" max="7" width="14.85546875" style="1" customWidth="1"/>
    <col min="8" max="8" width="7.85546875" style="1" customWidth="1"/>
    <col min="9" max="9" width="14.5703125" style="1" customWidth="1"/>
    <col min="10" max="10" width="14.140625" style="1" customWidth="1"/>
    <col min="11" max="11" width="17.140625" style="1" customWidth="1"/>
    <col min="12" max="12" width="12.85546875" customWidth="1"/>
    <col min="13" max="16" width="8.28515625" hidden="1" customWidth="1"/>
    <col min="17" max="17" width="8.28515625" customWidth="1"/>
    <col min="18" max="18" width="10.85546875" customWidth="1"/>
    <col min="19" max="24" width="8.28515625" customWidth="1"/>
    <col min="25" max="26" width="15.7109375" customWidth="1"/>
    <col min="27" max="27" width="21.42578125" customWidth="1"/>
  </cols>
  <sheetData>
    <row r="1" spans="1:27" ht="18.75" customHeight="1">
      <c r="A1" s="5"/>
      <c r="B1" s="5"/>
      <c r="C1" s="5"/>
      <c r="D1" s="5"/>
      <c r="E1" s="5"/>
      <c r="F1" s="7"/>
      <c r="G1" s="7"/>
      <c r="H1" s="7"/>
      <c r="I1" s="7"/>
      <c r="J1" s="7"/>
      <c r="K1" s="7"/>
      <c r="L1" s="5"/>
      <c r="M1" s="5"/>
      <c r="N1" s="5"/>
      <c r="O1" s="5"/>
      <c r="P1" s="5"/>
      <c r="Q1" s="5"/>
      <c r="R1" s="5"/>
      <c r="S1" s="5"/>
      <c r="T1" s="5"/>
      <c r="U1" s="5"/>
      <c r="V1" s="5"/>
      <c r="W1" s="5"/>
      <c r="X1" s="5"/>
      <c r="Y1" s="5"/>
      <c r="Z1" s="5"/>
      <c r="AA1" s="18" t="s">
        <v>24</v>
      </c>
    </row>
    <row r="2" spans="1:27" s="5" customFormat="1" ht="42.75" customHeight="1">
      <c r="A2" s="6" t="s">
        <v>25</v>
      </c>
      <c r="B2" s="6"/>
      <c r="C2" s="4"/>
      <c r="D2" s="4"/>
      <c r="E2" s="4"/>
      <c r="F2" s="4"/>
      <c r="G2" s="4"/>
      <c r="H2" s="4"/>
      <c r="I2" s="4"/>
      <c r="J2" s="4"/>
      <c r="K2" s="4"/>
      <c r="L2" s="4"/>
      <c r="M2" s="4"/>
      <c r="N2" s="4"/>
      <c r="O2" s="4"/>
      <c r="P2" s="4"/>
      <c r="Q2" s="4"/>
      <c r="R2" s="4"/>
      <c r="S2" s="4"/>
      <c r="T2" s="4"/>
      <c r="U2" s="4"/>
      <c r="V2" s="4"/>
      <c r="W2" s="4"/>
      <c r="X2" s="4"/>
      <c r="Y2" s="4"/>
      <c r="Z2" s="4"/>
      <c r="AA2" s="4"/>
    </row>
    <row r="3" spans="1:27" s="5" customFormat="1" ht="25.5" customHeight="1">
      <c r="A3" s="6" t="s">
        <v>21</v>
      </c>
      <c r="B3" s="6"/>
      <c r="C3" s="4"/>
      <c r="D3" s="4"/>
      <c r="E3" s="33" t="s">
        <v>45</v>
      </c>
      <c r="F3" s="33"/>
      <c r="G3" s="33"/>
      <c r="H3" s="33"/>
      <c r="I3" s="33"/>
      <c r="J3" s="33"/>
      <c r="K3" s="33"/>
      <c r="L3" s="33"/>
      <c r="M3" s="4"/>
      <c r="N3" s="4"/>
      <c r="O3" s="4"/>
      <c r="P3" s="4"/>
      <c r="Q3" s="4"/>
      <c r="R3" s="4"/>
      <c r="S3" s="4"/>
      <c r="T3" s="4"/>
      <c r="U3" s="4"/>
      <c r="V3" s="4"/>
      <c r="W3" s="4"/>
      <c r="X3" s="4"/>
      <c r="Y3" s="4"/>
      <c r="Z3" s="4"/>
      <c r="AA3" s="4"/>
    </row>
    <row r="4" spans="1:27" s="5" customFormat="1" ht="39.75" customHeight="1">
      <c r="F4" s="7"/>
      <c r="G4" s="7"/>
      <c r="H4" s="7"/>
      <c r="I4" s="7"/>
      <c r="J4" s="7"/>
      <c r="K4" s="7"/>
      <c r="M4" s="36" t="s">
        <v>8</v>
      </c>
      <c r="N4" s="36"/>
      <c r="O4" s="36"/>
      <c r="P4" s="36"/>
      <c r="Q4" s="36"/>
      <c r="R4" s="36"/>
      <c r="S4" s="36"/>
      <c r="T4" s="36"/>
      <c r="U4" s="36"/>
      <c r="V4" s="36"/>
      <c r="W4" s="36"/>
      <c r="X4" s="36"/>
      <c r="Y4" s="38" t="s">
        <v>38</v>
      </c>
      <c r="Z4" s="38" t="s">
        <v>37</v>
      </c>
      <c r="AA4" s="34" t="s">
        <v>22</v>
      </c>
    </row>
    <row r="5" spans="1:27" s="5" customFormat="1" ht="96.75" customHeight="1">
      <c r="A5" s="8" t="s">
        <v>26</v>
      </c>
      <c r="B5" s="8" t="s">
        <v>27</v>
      </c>
      <c r="C5" s="23" t="s">
        <v>93</v>
      </c>
      <c r="D5" s="16" t="s">
        <v>36</v>
      </c>
      <c r="E5" s="16" t="s">
        <v>5</v>
      </c>
      <c r="F5" s="16" t="s">
        <v>1</v>
      </c>
      <c r="G5" s="16" t="s">
        <v>0</v>
      </c>
      <c r="H5" s="16" t="s">
        <v>6</v>
      </c>
      <c r="I5" s="16" t="s">
        <v>3</v>
      </c>
      <c r="J5" s="16" t="s">
        <v>7</v>
      </c>
      <c r="K5" s="16" t="s">
        <v>4</v>
      </c>
      <c r="L5" s="16" t="s">
        <v>2</v>
      </c>
      <c r="M5" s="8" t="s">
        <v>9</v>
      </c>
      <c r="N5" s="8" t="s">
        <v>10</v>
      </c>
      <c r="O5" s="8" t="s">
        <v>11</v>
      </c>
      <c r="P5" s="12" t="s">
        <v>12</v>
      </c>
      <c r="Q5" s="8" t="s">
        <v>13</v>
      </c>
      <c r="R5" s="8" t="s">
        <v>14</v>
      </c>
      <c r="S5" s="8" t="s">
        <v>15</v>
      </c>
      <c r="T5" s="8" t="s">
        <v>16</v>
      </c>
      <c r="U5" s="8" t="s">
        <v>17</v>
      </c>
      <c r="V5" s="8" t="s">
        <v>18</v>
      </c>
      <c r="W5" s="8" t="s">
        <v>19</v>
      </c>
      <c r="X5" s="9" t="s">
        <v>20</v>
      </c>
      <c r="Y5" s="39"/>
      <c r="Z5" s="39"/>
      <c r="AA5" s="35"/>
    </row>
    <row r="6" spans="1:27" s="5" customFormat="1" ht="49.5" customHeight="1">
      <c r="A6" s="14">
        <v>1</v>
      </c>
      <c r="B6" s="16">
        <v>1</v>
      </c>
      <c r="C6" s="19" t="s">
        <v>75</v>
      </c>
      <c r="D6" s="20" t="s">
        <v>76</v>
      </c>
      <c r="E6" s="25" t="s">
        <v>94</v>
      </c>
      <c r="F6" s="40" t="s">
        <v>46</v>
      </c>
      <c r="G6" s="24" t="s">
        <v>47</v>
      </c>
      <c r="H6" s="26" t="s">
        <v>40</v>
      </c>
      <c r="I6" s="21" t="s">
        <v>43</v>
      </c>
      <c r="J6" s="21" t="s">
        <v>43</v>
      </c>
      <c r="K6" s="21" t="s">
        <v>44</v>
      </c>
      <c r="L6" s="15">
        <v>5</v>
      </c>
      <c r="M6" s="8"/>
      <c r="N6" s="8"/>
      <c r="O6" s="8"/>
      <c r="P6" s="12"/>
      <c r="Q6" s="15"/>
      <c r="R6" s="27"/>
      <c r="S6" s="27"/>
      <c r="T6" s="27">
        <v>5</v>
      </c>
      <c r="U6" s="27"/>
      <c r="V6" s="27"/>
      <c r="W6" s="27"/>
      <c r="X6" s="28"/>
      <c r="Y6" s="17">
        <v>4813.33</v>
      </c>
      <c r="Z6" s="17">
        <f>L6*Y6</f>
        <v>24066.65</v>
      </c>
      <c r="AA6" s="13"/>
    </row>
    <row r="7" spans="1:27" s="5" customFormat="1" ht="49.5" customHeight="1">
      <c r="A7" s="14">
        <v>2</v>
      </c>
      <c r="B7" s="22">
        <v>1</v>
      </c>
      <c r="C7" s="19" t="s">
        <v>77</v>
      </c>
      <c r="D7" s="20" t="s">
        <v>78</v>
      </c>
      <c r="E7" s="25" t="s">
        <v>95</v>
      </c>
      <c r="F7" s="40" t="s">
        <v>48</v>
      </c>
      <c r="G7" s="24" t="s">
        <v>49</v>
      </c>
      <c r="H7" s="26" t="s">
        <v>40</v>
      </c>
      <c r="I7" s="21" t="s">
        <v>43</v>
      </c>
      <c r="J7" s="21" t="s">
        <v>43</v>
      </c>
      <c r="K7" s="21" t="s">
        <v>44</v>
      </c>
      <c r="L7" s="15">
        <v>20</v>
      </c>
      <c r="M7" s="8"/>
      <c r="N7" s="8"/>
      <c r="O7" s="8"/>
      <c r="P7" s="12"/>
      <c r="Q7" s="15"/>
      <c r="R7" s="27"/>
      <c r="S7" s="27"/>
      <c r="T7" s="27">
        <v>20</v>
      </c>
      <c r="U7" s="27"/>
      <c r="V7" s="27"/>
      <c r="W7" s="27"/>
      <c r="X7" s="28"/>
      <c r="Y7" s="17">
        <v>1662.33</v>
      </c>
      <c r="Z7" s="17">
        <f t="shared" ref="Z7:Z23" si="0">L7*Y7</f>
        <v>33246.6</v>
      </c>
      <c r="AA7" s="13"/>
    </row>
    <row r="8" spans="1:27" s="5" customFormat="1" ht="55.5" customHeight="1">
      <c r="A8" s="14">
        <v>3</v>
      </c>
      <c r="B8" s="22">
        <v>1</v>
      </c>
      <c r="C8" s="19" t="s">
        <v>79</v>
      </c>
      <c r="D8" s="20" t="s">
        <v>76</v>
      </c>
      <c r="E8" s="25" t="s">
        <v>96</v>
      </c>
      <c r="F8" s="40" t="s">
        <v>50</v>
      </c>
      <c r="G8" s="24" t="s">
        <v>51</v>
      </c>
      <c r="H8" s="26" t="s">
        <v>40</v>
      </c>
      <c r="I8" s="21" t="s">
        <v>43</v>
      </c>
      <c r="J8" s="21" t="s">
        <v>43</v>
      </c>
      <c r="K8" s="21" t="s">
        <v>44</v>
      </c>
      <c r="L8" s="15">
        <v>15</v>
      </c>
      <c r="M8" s="8"/>
      <c r="N8" s="8"/>
      <c r="O8" s="8"/>
      <c r="P8" s="12"/>
      <c r="Q8" s="15"/>
      <c r="R8" s="27"/>
      <c r="S8" s="27"/>
      <c r="T8" s="27">
        <v>15</v>
      </c>
      <c r="U8" s="27"/>
      <c r="V8" s="27"/>
      <c r="W8" s="27"/>
      <c r="X8" s="28"/>
      <c r="Y8" s="17">
        <v>19408</v>
      </c>
      <c r="Z8" s="17">
        <f t="shared" si="0"/>
        <v>291120</v>
      </c>
      <c r="AA8" s="13"/>
    </row>
    <row r="9" spans="1:27" s="5" customFormat="1" ht="49.5" customHeight="1">
      <c r="A9" s="14">
        <v>4</v>
      </c>
      <c r="B9" s="22">
        <v>1</v>
      </c>
      <c r="C9" s="19" t="s">
        <v>79</v>
      </c>
      <c r="D9" s="20" t="s">
        <v>76</v>
      </c>
      <c r="E9" s="25" t="s">
        <v>97</v>
      </c>
      <c r="F9" s="40" t="s">
        <v>52</v>
      </c>
      <c r="G9" s="24" t="s">
        <v>51</v>
      </c>
      <c r="H9" s="26" t="s">
        <v>40</v>
      </c>
      <c r="I9" s="21" t="s">
        <v>43</v>
      </c>
      <c r="J9" s="21" t="s">
        <v>43</v>
      </c>
      <c r="K9" s="21" t="s">
        <v>44</v>
      </c>
      <c r="L9" s="15">
        <v>9</v>
      </c>
      <c r="M9" s="8"/>
      <c r="N9" s="8"/>
      <c r="O9" s="8"/>
      <c r="P9" s="12"/>
      <c r="Q9" s="15"/>
      <c r="R9" s="27"/>
      <c r="S9" s="27"/>
      <c r="T9" s="27">
        <v>9</v>
      </c>
      <c r="U9" s="27"/>
      <c r="V9" s="27"/>
      <c r="W9" s="27"/>
      <c r="X9" s="28"/>
      <c r="Y9" s="17">
        <v>24925.33</v>
      </c>
      <c r="Z9" s="17">
        <f t="shared" si="0"/>
        <v>224327.97000000003</v>
      </c>
      <c r="AA9" s="13"/>
    </row>
    <row r="10" spans="1:27" s="5" customFormat="1" ht="57" customHeight="1">
      <c r="A10" s="14">
        <v>5</v>
      </c>
      <c r="B10" s="22">
        <v>1</v>
      </c>
      <c r="C10" s="19" t="s">
        <v>79</v>
      </c>
      <c r="D10" s="20" t="s">
        <v>76</v>
      </c>
      <c r="E10" s="25" t="s">
        <v>98</v>
      </c>
      <c r="F10" s="40" t="s">
        <v>53</v>
      </c>
      <c r="G10" s="24" t="s">
        <v>51</v>
      </c>
      <c r="H10" s="26" t="s">
        <v>40</v>
      </c>
      <c r="I10" s="21" t="s">
        <v>43</v>
      </c>
      <c r="J10" s="21" t="s">
        <v>43</v>
      </c>
      <c r="K10" s="21" t="s">
        <v>44</v>
      </c>
      <c r="L10" s="15">
        <v>6</v>
      </c>
      <c r="M10" s="8"/>
      <c r="N10" s="8"/>
      <c r="O10" s="8"/>
      <c r="P10" s="12"/>
      <c r="Q10" s="15"/>
      <c r="R10" s="27"/>
      <c r="S10" s="27"/>
      <c r="T10" s="27">
        <v>6</v>
      </c>
      <c r="U10" s="27"/>
      <c r="V10" s="27"/>
      <c r="W10" s="27"/>
      <c r="X10" s="28"/>
      <c r="Y10" s="17">
        <v>23210.67</v>
      </c>
      <c r="Z10" s="17">
        <f t="shared" si="0"/>
        <v>139264.01999999999</v>
      </c>
      <c r="AA10" s="13"/>
    </row>
    <row r="11" spans="1:27" s="5" customFormat="1" ht="49.5" customHeight="1">
      <c r="A11" s="14">
        <v>6</v>
      </c>
      <c r="B11" s="22">
        <v>1</v>
      </c>
      <c r="C11" s="19" t="s">
        <v>79</v>
      </c>
      <c r="D11" s="20" t="s">
        <v>76</v>
      </c>
      <c r="E11" s="25" t="s">
        <v>99</v>
      </c>
      <c r="F11" s="40" t="s">
        <v>54</v>
      </c>
      <c r="G11" s="24" t="s">
        <v>51</v>
      </c>
      <c r="H11" s="26" t="s">
        <v>40</v>
      </c>
      <c r="I11" s="21" t="s">
        <v>43</v>
      </c>
      <c r="J11" s="21" t="s">
        <v>43</v>
      </c>
      <c r="K11" s="21" t="s">
        <v>44</v>
      </c>
      <c r="L11" s="15">
        <v>3</v>
      </c>
      <c r="M11" s="8"/>
      <c r="N11" s="8"/>
      <c r="O11" s="8"/>
      <c r="P11" s="12"/>
      <c r="Q11" s="15"/>
      <c r="R11" s="27"/>
      <c r="S11" s="27"/>
      <c r="T11" s="27">
        <v>3</v>
      </c>
      <c r="U11" s="27"/>
      <c r="V11" s="27"/>
      <c r="W11" s="27"/>
      <c r="X11" s="28"/>
      <c r="Y11" s="17">
        <v>17894</v>
      </c>
      <c r="Z11" s="17">
        <f t="shared" si="0"/>
        <v>53682</v>
      </c>
      <c r="AA11" s="13"/>
    </row>
    <row r="12" spans="1:27" s="5" customFormat="1" ht="49.5" customHeight="1">
      <c r="A12" s="14">
        <v>7</v>
      </c>
      <c r="B12" s="22">
        <v>1</v>
      </c>
      <c r="C12" s="19" t="s">
        <v>80</v>
      </c>
      <c r="D12" s="20" t="s">
        <v>76</v>
      </c>
      <c r="E12" s="25" t="s">
        <v>100</v>
      </c>
      <c r="F12" s="40" t="s">
        <v>55</v>
      </c>
      <c r="G12" s="24" t="s">
        <v>56</v>
      </c>
      <c r="H12" s="26" t="s">
        <v>40</v>
      </c>
      <c r="I12" s="21" t="s">
        <v>43</v>
      </c>
      <c r="J12" s="21" t="s">
        <v>43</v>
      </c>
      <c r="K12" s="21" t="s">
        <v>44</v>
      </c>
      <c r="L12" s="15">
        <v>5</v>
      </c>
      <c r="M12" s="8"/>
      <c r="N12" s="8"/>
      <c r="O12" s="8"/>
      <c r="P12" s="12"/>
      <c r="Q12" s="15"/>
      <c r="R12" s="27"/>
      <c r="S12" s="27"/>
      <c r="T12" s="27">
        <v>5</v>
      </c>
      <c r="U12" s="27"/>
      <c r="V12" s="27"/>
      <c r="W12" s="27"/>
      <c r="X12" s="28"/>
      <c r="Y12" s="17">
        <v>683.67</v>
      </c>
      <c r="Z12" s="17">
        <f t="shared" si="0"/>
        <v>3418.35</v>
      </c>
      <c r="AA12" s="13"/>
    </row>
    <row r="13" spans="1:27" s="5" customFormat="1" ht="85.5" customHeight="1">
      <c r="A13" s="14">
        <v>8</v>
      </c>
      <c r="B13" s="22">
        <v>1</v>
      </c>
      <c r="C13" s="19" t="s">
        <v>81</v>
      </c>
      <c r="D13" s="20" t="s">
        <v>76</v>
      </c>
      <c r="E13" s="25" t="s">
        <v>101</v>
      </c>
      <c r="F13" s="40" t="s">
        <v>57</v>
      </c>
      <c r="G13" s="24" t="s">
        <v>58</v>
      </c>
      <c r="H13" s="26" t="s">
        <v>40</v>
      </c>
      <c r="I13" s="21" t="s">
        <v>43</v>
      </c>
      <c r="J13" s="21" t="s">
        <v>43</v>
      </c>
      <c r="K13" s="21" t="s">
        <v>44</v>
      </c>
      <c r="L13" s="15">
        <v>3</v>
      </c>
      <c r="M13" s="8"/>
      <c r="N13" s="8"/>
      <c r="O13" s="8"/>
      <c r="P13" s="12"/>
      <c r="Q13" s="15"/>
      <c r="R13" s="27"/>
      <c r="S13" s="27"/>
      <c r="T13" s="27">
        <v>3</v>
      </c>
      <c r="U13" s="27"/>
      <c r="V13" s="27"/>
      <c r="W13" s="27"/>
      <c r="X13" s="28"/>
      <c r="Y13" s="17">
        <v>35475.33</v>
      </c>
      <c r="Z13" s="17">
        <f t="shared" si="0"/>
        <v>106425.99</v>
      </c>
      <c r="AA13" s="13"/>
    </row>
    <row r="14" spans="1:27" s="5" customFormat="1" ht="49.5" customHeight="1">
      <c r="A14" s="14">
        <v>9</v>
      </c>
      <c r="B14" s="22">
        <v>1</v>
      </c>
      <c r="C14" s="19" t="s">
        <v>81</v>
      </c>
      <c r="D14" s="20" t="s">
        <v>76</v>
      </c>
      <c r="E14" s="25" t="s">
        <v>102</v>
      </c>
      <c r="F14" s="40" t="s">
        <v>59</v>
      </c>
      <c r="G14" s="24" t="s">
        <v>58</v>
      </c>
      <c r="H14" s="26" t="s">
        <v>40</v>
      </c>
      <c r="I14" s="21" t="s">
        <v>43</v>
      </c>
      <c r="J14" s="21" t="s">
        <v>43</v>
      </c>
      <c r="K14" s="21" t="s">
        <v>44</v>
      </c>
      <c r="L14" s="15">
        <v>4</v>
      </c>
      <c r="M14" s="8"/>
      <c r="N14" s="8"/>
      <c r="O14" s="8"/>
      <c r="P14" s="12"/>
      <c r="Q14" s="15"/>
      <c r="R14" s="27"/>
      <c r="S14" s="27"/>
      <c r="T14" s="27">
        <v>4</v>
      </c>
      <c r="U14" s="27"/>
      <c r="V14" s="27"/>
      <c r="W14" s="27"/>
      <c r="X14" s="28"/>
      <c r="Y14" s="17">
        <v>19711.330000000002</v>
      </c>
      <c r="Z14" s="17">
        <f t="shared" si="0"/>
        <v>78845.320000000007</v>
      </c>
      <c r="AA14" s="13"/>
    </row>
    <row r="15" spans="1:27" s="5" customFormat="1" ht="49.5" customHeight="1">
      <c r="A15" s="14">
        <v>10</v>
      </c>
      <c r="B15" s="22">
        <v>1</v>
      </c>
      <c r="C15" s="19" t="s">
        <v>82</v>
      </c>
      <c r="D15" s="20" t="s">
        <v>83</v>
      </c>
      <c r="E15" s="25" t="s">
        <v>103</v>
      </c>
      <c r="F15" s="40" t="s">
        <v>60</v>
      </c>
      <c r="G15" s="24" t="s">
        <v>61</v>
      </c>
      <c r="H15" s="26" t="s">
        <v>40</v>
      </c>
      <c r="I15" s="21" t="s">
        <v>43</v>
      </c>
      <c r="J15" s="21" t="s">
        <v>43</v>
      </c>
      <c r="K15" s="21" t="s">
        <v>44</v>
      </c>
      <c r="L15" s="15">
        <v>4</v>
      </c>
      <c r="M15" s="8"/>
      <c r="N15" s="8"/>
      <c r="O15" s="8"/>
      <c r="P15" s="12"/>
      <c r="Q15" s="15"/>
      <c r="R15" s="27"/>
      <c r="S15" s="27"/>
      <c r="T15" s="27">
        <v>4</v>
      </c>
      <c r="U15" s="27"/>
      <c r="V15" s="27"/>
      <c r="W15" s="27"/>
      <c r="X15" s="28"/>
      <c r="Y15" s="17">
        <v>1233</v>
      </c>
      <c r="Z15" s="17">
        <f t="shared" si="0"/>
        <v>4932</v>
      </c>
      <c r="AA15" s="13"/>
    </row>
    <row r="16" spans="1:27" s="5" customFormat="1" ht="49.5" customHeight="1">
      <c r="A16" s="14">
        <v>11</v>
      </c>
      <c r="B16" s="22">
        <v>1</v>
      </c>
      <c r="C16" s="19" t="s">
        <v>81</v>
      </c>
      <c r="D16" s="20" t="s">
        <v>76</v>
      </c>
      <c r="E16" s="25" t="s">
        <v>104</v>
      </c>
      <c r="F16" s="40" t="s">
        <v>62</v>
      </c>
      <c r="G16" s="24" t="s">
        <v>63</v>
      </c>
      <c r="H16" s="26" t="s">
        <v>40</v>
      </c>
      <c r="I16" s="21" t="s">
        <v>43</v>
      </c>
      <c r="J16" s="21" t="s">
        <v>43</v>
      </c>
      <c r="K16" s="21" t="s">
        <v>44</v>
      </c>
      <c r="L16" s="15">
        <v>10</v>
      </c>
      <c r="M16" s="8"/>
      <c r="N16" s="8"/>
      <c r="O16" s="8"/>
      <c r="P16" s="12"/>
      <c r="Q16" s="15"/>
      <c r="R16" s="27"/>
      <c r="S16" s="27"/>
      <c r="T16" s="27">
        <v>10</v>
      </c>
      <c r="U16" s="27"/>
      <c r="V16" s="27"/>
      <c r="W16" s="27"/>
      <c r="X16" s="28"/>
      <c r="Y16" s="17">
        <v>9016.33</v>
      </c>
      <c r="Z16" s="17">
        <f t="shared" si="0"/>
        <v>90163.3</v>
      </c>
      <c r="AA16" s="13"/>
    </row>
    <row r="17" spans="1:27" s="5" customFormat="1" ht="49.5" customHeight="1">
      <c r="A17" s="14">
        <v>12</v>
      </c>
      <c r="B17" s="22">
        <v>1</v>
      </c>
      <c r="C17" s="19" t="s">
        <v>81</v>
      </c>
      <c r="D17" s="20" t="s">
        <v>76</v>
      </c>
      <c r="E17" s="25" t="s">
        <v>105</v>
      </c>
      <c r="F17" s="40" t="s">
        <v>64</v>
      </c>
      <c r="G17" s="24" t="s">
        <v>63</v>
      </c>
      <c r="H17" s="26" t="s">
        <v>40</v>
      </c>
      <c r="I17" s="21" t="s">
        <v>43</v>
      </c>
      <c r="J17" s="21" t="s">
        <v>43</v>
      </c>
      <c r="K17" s="21" t="s">
        <v>44</v>
      </c>
      <c r="L17" s="15">
        <v>3</v>
      </c>
      <c r="M17" s="8"/>
      <c r="N17" s="8"/>
      <c r="O17" s="8"/>
      <c r="P17" s="12"/>
      <c r="Q17" s="15"/>
      <c r="R17" s="27"/>
      <c r="S17" s="27"/>
      <c r="T17" s="27">
        <v>3</v>
      </c>
      <c r="U17" s="27"/>
      <c r="V17" s="27"/>
      <c r="W17" s="27"/>
      <c r="X17" s="28"/>
      <c r="Y17" s="17">
        <v>17897</v>
      </c>
      <c r="Z17" s="17">
        <f t="shared" si="0"/>
        <v>53691</v>
      </c>
      <c r="AA17" s="13"/>
    </row>
    <row r="18" spans="1:27" s="5" customFormat="1" ht="49.5" customHeight="1">
      <c r="A18" s="14">
        <v>13</v>
      </c>
      <c r="B18" s="22">
        <v>1</v>
      </c>
      <c r="C18" s="19" t="s">
        <v>84</v>
      </c>
      <c r="D18" s="20" t="s">
        <v>85</v>
      </c>
      <c r="E18" s="25" t="s">
        <v>106</v>
      </c>
      <c r="F18" s="40" t="s">
        <v>65</v>
      </c>
      <c r="G18" s="24" t="s">
        <v>66</v>
      </c>
      <c r="H18" s="26" t="s">
        <v>40</v>
      </c>
      <c r="I18" s="21" t="s">
        <v>43</v>
      </c>
      <c r="J18" s="21" t="s">
        <v>43</v>
      </c>
      <c r="K18" s="21" t="s">
        <v>44</v>
      </c>
      <c r="L18" s="15">
        <v>5</v>
      </c>
      <c r="M18" s="8"/>
      <c r="N18" s="8"/>
      <c r="O18" s="8"/>
      <c r="P18" s="12"/>
      <c r="Q18" s="15"/>
      <c r="R18" s="27"/>
      <c r="S18" s="27"/>
      <c r="T18" s="27">
        <v>5</v>
      </c>
      <c r="U18" s="27"/>
      <c r="V18" s="27"/>
      <c r="W18" s="27"/>
      <c r="X18" s="28"/>
      <c r="Y18" s="17">
        <v>741.33</v>
      </c>
      <c r="Z18" s="17">
        <f t="shared" si="0"/>
        <v>3706.65</v>
      </c>
      <c r="AA18" s="13"/>
    </row>
    <row r="19" spans="1:27" s="5" customFormat="1" ht="49.5" customHeight="1">
      <c r="A19" s="14">
        <v>14</v>
      </c>
      <c r="B19" s="22">
        <v>1</v>
      </c>
      <c r="C19" s="19" t="s">
        <v>86</v>
      </c>
      <c r="D19" s="20" t="s">
        <v>76</v>
      </c>
      <c r="E19" s="25" t="s">
        <v>107</v>
      </c>
      <c r="F19" s="40" t="s">
        <v>67</v>
      </c>
      <c r="G19" s="24" t="s">
        <v>56</v>
      </c>
      <c r="H19" s="26" t="s">
        <v>40</v>
      </c>
      <c r="I19" s="21" t="s">
        <v>43</v>
      </c>
      <c r="J19" s="21" t="s">
        <v>43</v>
      </c>
      <c r="K19" s="21" t="s">
        <v>44</v>
      </c>
      <c r="L19" s="15">
        <v>20</v>
      </c>
      <c r="M19" s="8"/>
      <c r="N19" s="8"/>
      <c r="O19" s="8"/>
      <c r="P19" s="12"/>
      <c r="Q19" s="15"/>
      <c r="R19" s="27"/>
      <c r="S19" s="27"/>
      <c r="T19" s="27">
        <v>20</v>
      </c>
      <c r="U19" s="27"/>
      <c r="V19" s="27"/>
      <c r="W19" s="27"/>
      <c r="X19" s="28"/>
      <c r="Y19" s="17">
        <v>759</v>
      </c>
      <c r="Z19" s="17">
        <f t="shared" si="0"/>
        <v>15180</v>
      </c>
      <c r="AA19" s="13"/>
    </row>
    <row r="20" spans="1:27" s="5" customFormat="1" ht="49.5" customHeight="1">
      <c r="A20" s="14">
        <v>15</v>
      </c>
      <c r="B20" s="22">
        <v>1</v>
      </c>
      <c r="C20" s="19" t="s">
        <v>79</v>
      </c>
      <c r="D20" s="20" t="s">
        <v>76</v>
      </c>
      <c r="E20" s="25" t="s">
        <v>108</v>
      </c>
      <c r="F20" s="40" t="s">
        <v>68</v>
      </c>
      <c r="G20" s="24" t="s">
        <v>69</v>
      </c>
      <c r="H20" s="26" t="s">
        <v>40</v>
      </c>
      <c r="I20" s="21" t="s">
        <v>43</v>
      </c>
      <c r="J20" s="21" t="s">
        <v>43</v>
      </c>
      <c r="K20" s="21" t="s">
        <v>44</v>
      </c>
      <c r="L20" s="15">
        <v>3</v>
      </c>
      <c r="M20" s="8"/>
      <c r="N20" s="8"/>
      <c r="O20" s="8"/>
      <c r="P20" s="12"/>
      <c r="Q20" s="15"/>
      <c r="R20" s="27"/>
      <c r="S20" s="27"/>
      <c r="T20" s="27">
        <v>3</v>
      </c>
      <c r="U20" s="27"/>
      <c r="V20" s="27"/>
      <c r="W20" s="27"/>
      <c r="X20" s="28"/>
      <c r="Y20" s="17">
        <v>635.66999999999996</v>
      </c>
      <c r="Z20" s="17">
        <f t="shared" si="0"/>
        <v>1907.0099999999998</v>
      </c>
      <c r="AA20" s="13"/>
    </row>
    <row r="21" spans="1:27" s="5" customFormat="1" ht="49.5" customHeight="1">
      <c r="A21" s="14">
        <v>16</v>
      </c>
      <c r="B21" s="22">
        <v>1</v>
      </c>
      <c r="C21" s="19" t="s">
        <v>87</v>
      </c>
      <c r="D21" s="20" t="s">
        <v>88</v>
      </c>
      <c r="E21" s="25" t="s">
        <v>109</v>
      </c>
      <c r="F21" s="40" t="s">
        <v>70</v>
      </c>
      <c r="G21" s="24" t="s">
        <v>71</v>
      </c>
      <c r="H21" s="26" t="s">
        <v>40</v>
      </c>
      <c r="I21" s="21" t="s">
        <v>43</v>
      </c>
      <c r="J21" s="21" t="s">
        <v>43</v>
      </c>
      <c r="K21" s="21" t="s">
        <v>44</v>
      </c>
      <c r="L21" s="15">
        <v>20</v>
      </c>
      <c r="M21" s="8"/>
      <c r="N21" s="8"/>
      <c r="O21" s="8"/>
      <c r="P21" s="12"/>
      <c r="Q21" s="15"/>
      <c r="R21" s="27"/>
      <c r="S21" s="27"/>
      <c r="T21" s="27">
        <v>20</v>
      </c>
      <c r="U21" s="27"/>
      <c r="V21" s="27"/>
      <c r="W21" s="27"/>
      <c r="X21" s="28"/>
      <c r="Y21" s="17">
        <v>256.33</v>
      </c>
      <c r="Z21" s="17">
        <f t="shared" si="0"/>
        <v>5126.5999999999995</v>
      </c>
      <c r="AA21" s="13"/>
    </row>
    <row r="22" spans="1:27" s="5" customFormat="1" ht="57.75" customHeight="1">
      <c r="A22" s="14">
        <v>17</v>
      </c>
      <c r="B22" s="22">
        <v>1</v>
      </c>
      <c r="C22" s="19" t="s">
        <v>89</v>
      </c>
      <c r="D22" s="20" t="s">
        <v>90</v>
      </c>
      <c r="E22" s="25" t="s">
        <v>110</v>
      </c>
      <c r="F22" s="40" t="s">
        <v>72</v>
      </c>
      <c r="G22" s="24" t="s">
        <v>73</v>
      </c>
      <c r="H22" s="26" t="s">
        <v>40</v>
      </c>
      <c r="I22" s="21" t="s">
        <v>43</v>
      </c>
      <c r="J22" s="21" t="s">
        <v>43</v>
      </c>
      <c r="K22" s="21" t="s">
        <v>44</v>
      </c>
      <c r="L22" s="15">
        <v>10</v>
      </c>
      <c r="M22" s="8"/>
      <c r="N22" s="8"/>
      <c r="O22" s="8"/>
      <c r="P22" s="12"/>
      <c r="Q22" s="15"/>
      <c r="R22" s="27"/>
      <c r="S22" s="27"/>
      <c r="T22" s="27">
        <v>10</v>
      </c>
      <c r="U22" s="27"/>
      <c r="V22" s="27"/>
      <c r="W22" s="27"/>
      <c r="X22" s="28"/>
      <c r="Y22" s="17">
        <v>7214.33</v>
      </c>
      <c r="Z22" s="17">
        <f t="shared" si="0"/>
        <v>72143.3</v>
      </c>
      <c r="AA22" s="13"/>
    </row>
    <row r="23" spans="1:27" s="5" customFormat="1" ht="49.5" customHeight="1">
      <c r="A23" s="14">
        <v>18</v>
      </c>
      <c r="B23" s="22">
        <v>1</v>
      </c>
      <c r="C23" s="19" t="s">
        <v>91</v>
      </c>
      <c r="D23" s="20" t="s">
        <v>92</v>
      </c>
      <c r="E23" s="25" t="s">
        <v>111</v>
      </c>
      <c r="F23" s="40" t="s">
        <v>74</v>
      </c>
      <c r="G23" s="24" t="s">
        <v>63</v>
      </c>
      <c r="H23" s="26" t="s">
        <v>40</v>
      </c>
      <c r="I23" s="21" t="s">
        <v>43</v>
      </c>
      <c r="J23" s="21" t="s">
        <v>43</v>
      </c>
      <c r="K23" s="21" t="s">
        <v>44</v>
      </c>
      <c r="L23" s="15">
        <v>5</v>
      </c>
      <c r="M23" s="8"/>
      <c r="N23" s="8"/>
      <c r="O23" s="8"/>
      <c r="P23" s="12"/>
      <c r="Q23" s="15"/>
      <c r="R23" s="27"/>
      <c r="S23" s="27"/>
      <c r="T23" s="27">
        <v>5</v>
      </c>
      <c r="U23" s="27"/>
      <c r="V23" s="27"/>
      <c r="W23" s="27"/>
      <c r="X23" s="28"/>
      <c r="Y23" s="17">
        <v>1623</v>
      </c>
      <c r="Z23" s="17">
        <f t="shared" si="0"/>
        <v>8115</v>
      </c>
      <c r="AA23" s="13"/>
    </row>
    <row r="24" spans="1:27" s="5" customFormat="1" ht="20.25" customHeight="1">
      <c r="A24" s="37" t="s">
        <v>42</v>
      </c>
      <c r="B24" s="37"/>
      <c r="C24" s="37"/>
      <c r="D24" s="37"/>
      <c r="E24" s="37"/>
      <c r="F24" s="37"/>
      <c r="G24" s="37"/>
      <c r="H24" s="37"/>
      <c r="I24" s="37"/>
      <c r="J24" s="37"/>
      <c r="K24" s="37"/>
      <c r="L24" s="10">
        <f>SUM(L6:L23)</f>
        <v>150</v>
      </c>
      <c r="M24" s="10">
        <f>SUM(M6:M6)</f>
        <v>0</v>
      </c>
      <c r="N24" s="10">
        <f>SUM(N6:N6)</f>
        <v>0</v>
      </c>
      <c r="O24" s="10">
        <f>SUM(O6:O6)</f>
        <v>0</v>
      </c>
      <c r="P24" s="10">
        <f>SUM(P6:P6)</f>
        <v>0</v>
      </c>
      <c r="Q24" s="10"/>
      <c r="R24" s="10"/>
      <c r="S24" s="10"/>
      <c r="T24" s="10"/>
      <c r="U24" s="10"/>
      <c r="V24" s="10"/>
      <c r="W24" s="10"/>
      <c r="X24" s="10"/>
      <c r="Y24" s="10"/>
      <c r="Z24" s="10">
        <f>SUM(Z6:Z23)</f>
        <v>1209361.76</v>
      </c>
      <c r="AA24" s="11"/>
    </row>
    <row r="25" spans="1:27" s="5" customFormat="1">
      <c r="F25" s="7"/>
      <c r="G25" s="7"/>
      <c r="H25" s="7"/>
      <c r="I25" s="7"/>
      <c r="J25" s="7"/>
      <c r="K25" s="7"/>
    </row>
    <row r="26" spans="1:27" s="5" customFormat="1" ht="60.75" customHeight="1">
      <c r="A26" s="31" t="s">
        <v>35</v>
      </c>
      <c r="B26" s="31"/>
      <c r="C26" s="31"/>
      <c r="D26" s="32" t="s">
        <v>23</v>
      </c>
      <c r="E26" s="32"/>
      <c r="F26" s="32"/>
      <c r="G26" s="32"/>
      <c r="H26" s="32"/>
      <c r="I26" s="32"/>
      <c r="J26" s="32"/>
      <c r="K26" s="32"/>
      <c r="L26" s="32"/>
      <c r="M26" s="32"/>
      <c r="N26" s="32"/>
      <c r="O26" s="32"/>
      <c r="P26" s="32"/>
      <c r="Q26" s="32"/>
      <c r="R26" s="32"/>
      <c r="S26" s="32"/>
      <c r="T26" s="32"/>
      <c r="U26" s="32"/>
      <c r="V26" s="32"/>
      <c r="W26" s="32"/>
      <c r="X26" s="32"/>
      <c r="Y26" s="32"/>
      <c r="Z26" s="32"/>
      <c r="AA26" s="32"/>
    </row>
    <row r="27" spans="1:27" s="5" customFormat="1" ht="41.25" customHeight="1">
      <c r="A27" s="31" t="s">
        <v>29</v>
      </c>
      <c r="B27" s="31"/>
      <c r="C27" s="31"/>
      <c r="D27" s="32" t="s">
        <v>28</v>
      </c>
      <c r="E27" s="32"/>
      <c r="F27" s="32"/>
      <c r="G27" s="32"/>
      <c r="H27" s="32"/>
      <c r="I27" s="32"/>
      <c r="J27" s="32"/>
      <c r="K27" s="32"/>
      <c r="L27" s="32"/>
      <c r="M27" s="32"/>
      <c r="N27" s="32"/>
      <c r="O27" s="32"/>
      <c r="P27" s="32"/>
      <c r="Q27" s="32"/>
      <c r="R27" s="32"/>
      <c r="S27" s="32"/>
      <c r="T27" s="32"/>
      <c r="U27" s="32"/>
      <c r="V27" s="32"/>
      <c r="W27" s="32"/>
      <c r="X27" s="32"/>
      <c r="Y27" s="32"/>
      <c r="Z27" s="32"/>
      <c r="AA27" s="32"/>
    </row>
    <row r="28" spans="1:27" s="5" customFormat="1" ht="54" customHeight="1">
      <c r="A28" s="31" t="s">
        <v>31</v>
      </c>
      <c r="B28" s="31"/>
      <c r="C28" s="31"/>
      <c r="D28" s="32" t="s">
        <v>30</v>
      </c>
      <c r="E28" s="32"/>
      <c r="F28" s="32"/>
      <c r="G28" s="32"/>
      <c r="H28" s="32"/>
      <c r="I28" s="32"/>
      <c r="J28" s="32"/>
      <c r="K28" s="32"/>
      <c r="L28" s="32"/>
      <c r="M28" s="32"/>
      <c r="N28" s="32"/>
      <c r="O28" s="32"/>
      <c r="P28" s="32"/>
      <c r="Q28" s="32"/>
      <c r="R28" s="32"/>
      <c r="S28" s="32"/>
      <c r="T28" s="32"/>
      <c r="U28" s="32"/>
      <c r="V28" s="32"/>
      <c r="W28" s="32"/>
      <c r="X28" s="32"/>
      <c r="Y28" s="32"/>
      <c r="Z28" s="32"/>
      <c r="AA28" s="32"/>
    </row>
    <row r="29" spans="1:27" s="5" customFormat="1" ht="47.25" customHeight="1">
      <c r="A29" s="31" t="s">
        <v>32</v>
      </c>
      <c r="B29" s="31"/>
      <c r="C29" s="31"/>
      <c r="D29" s="32" t="s">
        <v>41</v>
      </c>
      <c r="E29" s="32"/>
      <c r="F29" s="32"/>
      <c r="G29" s="32"/>
      <c r="H29" s="32"/>
      <c r="I29" s="32"/>
      <c r="J29" s="32"/>
      <c r="K29" s="32"/>
      <c r="L29" s="32"/>
      <c r="M29" s="32"/>
      <c r="N29" s="32"/>
      <c r="O29" s="32"/>
      <c r="P29" s="32"/>
      <c r="Q29" s="32"/>
      <c r="R29" s="32"/>
      <c r="S29" s="32"/>
      <c r="T29" s="32"/>
      <c r="U29" s="32"/>
      <c r="V29" s="32"/>
      <c r="W29" s="32"/>
      <c r="X29" s="32"/>
      <c r="Y29" s="32"/>
      <c r="Z29" s="32"/>
      <c r="AA29" s="32"/>
    </row>
    <row r="30" spans="1:27" s="5" customFormat="1" ht="227.25" customHeight="1">
      <c r="A30" s="29" t="s">
        <v>33</v>
      </c>
      <c r="B30" s="29"/>
      <c r="C30" s="29"/>
      <c r="D30" s="30" t="s">
        <v>39</v>
      </c>
      <c r="E30" s="30"/>
      <c r="F30" s="30"/>
      <c r="G30" s="30"/>
      <c r="H30" s="30"/>
      <c r="I30" s="30"/>
      <c r="J30" s="30"/>
      <c r="K30" s="30"/>
      <c r="L30" s="30"/>
      <c r="M30" s="30"/>
      <c r="N30" s="30"/>
      <c r="O30" s="30"/>
      <c r="P30" s="30"/>
      <c r="Q30" s="30"/>
      <c r="R30" s="30"/>
      <c r="S30" s="30"/>
      <c r="T30" s="30"/>
      <c r="U30" s="30"/>
      <c r="V30" s="30"/>
      <c r="W30" s="30"/>
      <c r="X30" s="30"/>
      <c r="Y30" s="30"/>
      <c r="Z30" s="30"/>
      <c r="AA30" s="30"/>
    </row>
    <row r="31" spans="1:27" s="5" customFormat="1" ht="108.75" customHeight="1">
      <c r="A31" s="29" t="s">
        <v>34</v>
      </c>
      <c r="B31" s="29"/>
      <c r="C31" s="29"/>
      <c r="D31" s="30" t="s">
        <v>112</v>
      </c>
      <c r="E31" s="30"/>
      <c r="F31" s="30"/>
      <c r="G31" s="30"/>
      <c r="H31" s="30"/>
      <c r="I31" s="30"/>
      <c r="J31" s="30"/>
      <c r="K31" s="30"/>
      <c r="L31" s="30"/>
      <c r="M31" s="30"/>
      <c r="N31" s="30"/>
      <c r="O31" s="30"/>
      <c r="P31" s="30"/>
      <c r="Q31" s="30"/>
      <c r="R31" s="30"/>
      <c r="S31" s="30"/>
      <c r="T31" s="30"/>
      <c r="U31" s="30"/>
      <c r="V31" s="30"/>
      <c r="W31" s="30"/>
      <c r="X31" s="30"/>
      <c r="Y31" s="30"/>
      <c r="Z31" s="30"/>
      <c r="AA31" s="30"/>
    </row>
    <row r="32" spans="1:27" ht="15">
      <c r="C32" s="2"/>
      <c r="D32" s="2"/>
      <c r="E32" s="2"/>
      <c r="F32" s="3"/>
      <c r="G32" s="3"/>
      <c r="H32" s="3"/>
      <c r="I32" s="3"/>
    </row>
    <row r="33" spans="3:9" ht="15">
      <c r="C33" s="2"/>
      <c r="D33" s="2"/>
      <c r="E33" s="2"/>
      <c r="F33" s="3"/>
      <c r="G33" s="3"/>
      <c r="H33" s="3"/>
      <c r="I33" s="3"/>
    </row>
  </sheetData>
  <mergeCells count="18">
    <mergeCell ref="E3:L3"/>
    <mergeCell ref="AA4:AA5"/>
    <mergeCell ref="A26:C26"/>
    <mergeCell ref="A28:C28"/>
    <mergeCell ref="M4:X4"/>
    <mergeCell ref="A24:K24"/>
    <mergeCell ref="D26:AA26"/>
    <mergeCell ref="Y4:Y5"/>
    <mergeCell ref="Z4:Z5"/>
    <mergeCell ref="A31:C31"/>
    <mergeCell ref="D31:AA31"/>
    <mergeCell ref="A29:C29"/>
    <mergeCell ref="A27:C27"/>
    <mergeCell ref="A30:C30"/>
    <mergeCell ref="D30:AA30"/>
    <mergeCell ref="D27:AA27"/>
    <mergeCell ref="D28:AA28"/>
    <mergeCell ref="D29:AA29"/>
  </mergeCells>
  <conditionalFormatting sqref="C6:D23">
    <cfRule type="cellIs" dxfId="0" priority="2" operator="equal">
      <formula>0</formula>
    </cfRule>
  </conditionalFormatting>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2019-02-05T12:57:41Z</cp:lastPrinted>
  <dcterms:created xsi:type="dcterms:W3CDTF">2013-09-25T03:40:45Z</dcterms:created>
  <dcterms:modified xsi:type="dcterms:W3CDTF">2019-06-13T11:52:34Z</dcterms:modified>
</cp:coreProperties>
</file>